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95"/>
  <c r="I195"/>
  <c r="G195"/>
  <c r="G176"/>
  <c r="H176"/>
  <c r="J176"/>
  <c r="I176"/>
  <c r="I157"/>
  <c r="J157"/>
  <c r="H157"/>
  <c r="G157"/>
  <c r="J138"/>
  <c r="I138"/>
  <c r="H138"/>
  <c r="G138"/>
  <c r="H119"/>
  <c r="J119"/>
  <c r="G119"/>
  <c r="F100"/>
  <c r="G100"/>
  <c r="I100"/>
  <c r="J100"/>
  <c r="H100"/>
  <c r="J81"/>
  <c r="F81"/>
  <c r="I81"/>
  <c r="H81"/>
  <c r="I62"/>
  <c r="J62"/>
  <c r="F62"/>
  <c r="G62"/>
  <c r="H43"/>
  <c r="G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<sst xmlns="http://schemas.openxmlformats.org/spreadsheetml/2006/main" count="300" uniqueCount="103">
  <si>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</si>
  <si>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</si>
  <si>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</si>
  <si>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</si>
  <si>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</si>
  <si>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</si>
  <si>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</si>
  <si>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</si>
  <si>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</si>
  <si>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</si>
  <si>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</si>
  <si>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</si>
  <si>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</si>
  <si>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</si>
  <si>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</si>
  <si>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</si>
  <si>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</si>
  <si>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</si>
  <si>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</si>
  <si>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</si>
  <si>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</si>
  <si>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</si>
  <si>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</si>
  <si>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</si>
  <si>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</si>
  <si>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</si>
  <si>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</si>
  <si>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</si>
  <si>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</si>
  <si>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</si>
  <si>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</si>
  <si>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</si>
  <si>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</si>
  <si>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</si>
  <si>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</si>
  <si>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</si>
  <si>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</si>
  <si>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</si>
  <si>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</si>
  <si>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Ищенко Е. В.</t>
  </si>
  <si>
    <t>МБОУ "СОШ с.Новые Выселки Калининского района Саратовской области"</t>
  </si>
  <si>
    <t>Каша "Дружба"</t>
  </si>
  <si>
    <t>Какао с молоком</t>
  </si>
  <si>
    <t>Банан</t>
  </si>
  <si>
    <t>Борщ с говядиной</t>
  </si>
  <si>
    <t>Чай</t>
  </si>
  <si>
    <t>Хлеб пшеничный</t>
  </si>
  <si>
    <t>Хлеб ржаной</t>
  </si>
  <si>
    <t>сладкое</t>
  </si>
  <si>
    <t>пряник</t>
  </si>
  <si>
    <t>Мандарин</t>
  </si>
  <si>
    <t>Каша манная молочная с маслом</t>
  </si>
  <si>
    <t>Кофейный напиток с молоком</t>
  </si>
  <si>
    <t>Груша</t>
  </si>
  <si>
    <t>Вафля</t>
  </si>
  <si>
    <t>Салат"Витаминный"</t>
  </si>
  <si>
    <t>Плов с куриным мясом</t>
  </si>
  <si>
    <t>Кисель</t>
  </si>
  <si>
    <t>Апельсин</t>
  </si>
  <si>
    <t>Запеканка творожная со сгущёнкой</t>
  </si>
  <si>
    <t xml:space="preserve">  Чай</t>
  </si>
  <si>
    <t>Лапша по-домашнему с куриным мясом и яйцом</t>
  </si>
  <si>
    <t>Йогурт</t>
  </si>
  <si>
    <t>хлеб ржаной</t>
  </si>
  <si>
    <t>яблоко</t>
  </si>
  <si>
    <t>хлеб пшеничный</t>
  </si>
  <si>
    <t>Каша рисовая молочная с маслом</t>
  </si>
  <si>
    <t>Булочка с повидлом</t>
  </si>
  <si>
    <t>Салат из огурцов и помидоров</t>
  </si>
  <si>
    <t>Овощное рагу с куриным мясом</t>
  </si>
  <si>
    <t>печенье</t>
  </si>
  <si>
    <t>Каша ячневая</t>
  </si>
  <si>
    <t>Рогалик</t>
  </si>
  <si>
    <t>Салат из свёклы</t>
  </si>
  <si>
    <t>Котлета курица, говядина</t>
  </si>
  <si>
    <t>Гречка отварная</t>
  </si>
  <si>
    <t>Каша геркулесовая</t>
  </si>
  <si>
    <t>Компот из сухофруктов</t>
  </si>
  <si>
    <t>Бутерброд с маслом и сыром</t>
  </si>
  <si>
    <t>Суп гороховый на курином бульоне с мясом</t>
  </si>
  <si>
    <t>Сладкое</t>
  </si>
  <si>
    <t>Пряник</t>
  </si>
  <si>
    <t>груша</t>
  </si>
  <si>
    <t>Каша гречневая с молоком</t>
  </si>
  <si>
    <t>Хлеб с повидлом</t>
  </si>
  <si>
    <t>Салат "Винегрет"</t>
  </si>
  <si>
    <t>Гуляш с куриным мясом</t>
  </si>
  <si>
    <t>Рожки отварные</t>
  </si>
  <si>
    <t>Омлет с зелёным горошком</t>
  </si>
  <si>
    <t>Батон</t>
  </si>
  <si>
    <t>Суп вермишелевый на мясном бульоне с мясом</t>
  </si>
  <si>
    <t>Кофейный напиток</t>
  </si>
  <si>
    <t>Макароны с сыром</t>
  </si>
  <si>
    <t>Огурец свежий</t>
  </si>
  <si>
    <t>Пюре гороховое</t>
  </si>
  <si>
    <t>Гуляш с мясом</t>
  </si>
  <si>
    <t>Фрукты</t>
  </si>
  <si>
    <t>Каша пшённая молочная с маслом</t>
  </si>
  <si>
    <t>Яблоко</t>
  </si>
  <si>
    <t>Салат из моркови с зелёным горошком</t>
  </si>
  <si>
    <t>Картофель тушённый</t>
  </si>
  <si>
    <t>Рыбы тушённая с овощами</t>
  </si>
  <si>
    <t>Хлнб пшеничный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</si>
</sst>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D188" sqref="D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40</v>
      </c>
      <c r="D1" s="78"/>
      <c r="E1" s="78"/>
      <c r="F1" s="12" t="s">
        <v>16</v>
      </c>
      <c r="G1" s="2" t="s">
        <v>17</v>
      </c>
      <c r="H1" s="76" t="s">
        <v>38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39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200</v>
      </c>
      <c r="G6" s="40">
        <v>10.050000000000001</v>
      </c>
      <c r="H6" s="40">
        <v>8.33</v>
      </c>
      <c r="I6" s="40">
        <v>35.090000000000003</v>
      </c>
      <c r="J6" s="40">
        <v>241.01</v>
      </c>
      <c r="K6" s="41">
        <v>102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42</v>
      </c>
      <c r="F8" s="43">
        <v>200</v>
      </c>
      <c r="G8" s="43">
        <v>3.07</v>
      </c>
      <c r="H8" s="43">
        <v>3.93</v>
      </c>
      <c r="I8" s="43">
        <v>25.95</v>
      </c>
      <c r="J8" s="43">
        <v>103.02</v>
      </c>
      <c r="K8" s="44">
        <v>270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54" t="s">
        <v>43</v>
      </c>
      <c r="F10" s="43">
        <v>100</v>
      </c>
      <c r="G10" s="53">
        <v>0.39</v>
      </c>
      <c r="H10" s="43">
        <v>0.4</v>
      </c>
      <c r="I10" s="43">
        <v>10.11</v>
      </c>
      <c r="J10" s="43">
        <v>59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13.510000000000002</v>
      </c>
      <c r="H13" s="19">
        <f t="shared" si="0"/>
        <v>12.66</v>
      </c>
      <c r="I13" s="19">
        <f t="shared" si="0"/>
        <v>71.150000000000006</v>
      </c>
      <c r="J13" s="19">
        <f t="shared" si="0"/>
        <v>403.03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5" t="s">
        <v>44</v>
      </c>
      <c r="F15" s="62">
        <v>275</v>
      </c>
      <c r="G15" s="43">
        <v>9.6</v>
      </c>
      <c r="H15" s="43">
        <v>17.82</v>
      </c>
      <c r="I15" s="43">
        <v>9.5399999999999991</v>
      </c>
      <c r="J15" s="43">
        <v>424.84</v>
      </c>
      <c r="K15" s="44">
        <v>37</v>
      </c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22</v>
      </c>
      <c r="E18" s="56" t="s">
        <v>45</v>
      </c>
      <c r="F18" s="43">
        <v>200</v>
      </c>
      <c r="G18" s="43">
        <v>0.4</v>
      </c>
      <c r="H18" s="43">
        <v>0</v>
      </c>
      <c r="I18" s="43">
        <v>15.06</v>
      </c>
      <c r="J18" s="43">
        <v>160.66</v>
      </c>
      <c r="K18" s="44">
        <v>300</v>
      </c>
      <c r="L18" s="43"/>
    </row>
    <row r="19" spans="1:12" ht="15">
      <c r="A19" s="23"/>
      <c r="B19" s="15"/>
      <c r="C19" s="11"/>
      <c r="D19" s="7" t="s">
        <v>30</v>
      </c>
      <c r="E19" s="57" t="s">
        <v>46</v>
      </c>
      <c r="F19" s="43">
        <v>50</v>
      </c>
      <c r="G19" s="43">
        <v>6.1</v>
      </c>
      <c r="H19" s="43">
        <v>0.8</v>
      </c>
      <c r="I19" s="43">
        <v>28.1</v>
      </c>
      <c r="J19" s="43">
        <v>138</v>
      </c>
      <c r="K19" s="44"/>
      <c r="L19" s="43"/>
    </row>
    <row r="20" spans="1:12" ht="15">
      <c r="A20" s="23"/>
      <c r="B20" s="15"/>
      <c r="C20" s="11"/>
      <c r="D20" s="7" t="s">
        <v>31</v>
      </c>
      <c r="E20" s="59" t="s">
        <v>47</v>
      </c>
      <c r="F20" s="43">
        <v>50</v>
      </c>
      <c r="G20" s="43">
        <v>2.2999999999999998</v>
      </c>
      <c r="H20" s="43">
        <v>0.3</v>
      </c>
      <c r="I20" s="43">
        <v>23.9</v>
      </c>
      <c r="J20" s="43">
        <v>107</v>
      </c>
      <c r="K20" s="44"/>
      <c r="L20" s="43"/>
    </row>
    <row r="21" spans="1:12" ht="15">
      <c r="A21" s="23"/>
      <c r="B21" s="15"/>
      <c r="C21" s="11"/>
      <c r="D21" s="58" t="s">
        <v>48</v>
      </c>
      <c r="E21" s="59" t="s">
        <v>49</v>
      </c>
      <c r="F21" s="43">
        <v>30</v>
      </c>
      <c r="G21" s="43">
        <v>3.96</v>
      </c>
      <c r="H21" s="43">
        <v>4</v>
      </c>
      <c r="I21" s="43">
        <v>28.38</v>
      </c>
      <c r="J21" s="43">
        <v>102.4</v>
      </c>
      <c r="K21" s="44"/>
      <c r="L21" s="43"/>
    </row>
    <row r="22" spans="1:12" ht="15">
      <c r="A22" s="23"/>
      <c r="B22" s="15"/>
      <c r="C22" s="11"/>
      <c r="D22" s="58" t="s">
        <v>24</v>
      </c>
      <c r="E22" s="61" t="s">
        <v>50</v>
      </c>
      <c r="F22" s="43">
        <v>100</v>
      </c>
      <c r="G22" s="43">
        <v>0.63</v>
      </c>
      <c r="H22" s="43">
        <v>0.19</v>
      </c>
      <c r="I22" s="43">
        <v>11.19</v>
      </c>
      <c r="J22" s="43">
        <v>64</v>
      </c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 t="shared" ref="G23:J23" si="2">SUM(G14:G22)</f>
        <v>22.990000000000002</v>
      </c>
      <c r="H23" s="19">
        <f t="shared" si="2"/>
        <v>23.110000000000003</v>
      </c>
      <c r="I23" s="19">
        <f t="shared" si="2"/>
        <v>116.16999999999999</v>
      </c>
      <c r="J23" s="19">
        <f t="shared" si="2"/>
        <v>996.9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1205</v>
      </c>
      <c r="G24" s="32">
        <f t="shared" ref="G24:J24" si="4">G13+G23</f>
        <v>36.5</v>
      </c>
      <c r="H24" s="32">
        <f t="shared" si="4"/>
        <v>35.770000000000003</v>
      </c>
      <c r="I24" s="32">
        <f t="shared" si="4"/>
        <v>187.32</v>
      </c>
      <c r="J24" s="32">
        <f t="shared" si="4"/>
        <v>1399.9299999999998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19.22</v>
      </c>
      <c r="H25" s="40">
        <v>10.35</v>
      </c>
      <c r="I25" s="40">
        <v>30.09</v>
      </c>
      <c r="J25" s="40">
        <v>222.02</v>
      </c>
      <c r="K25" s="41">
        <v>106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61" t="s">
        <v>52</v>
      </c>
      <c r="F27" s="43">
        <v>200</v>
      </c>
      <c r="G27" s="43">
        <v>3.79</v>
      </c>
      <c r="H27" s="43">
        <v>3.79</v>
      </c>
      <c r="I27" s="43">
        <v>19.71</v>
      </c>
      <c r="J27" s="43">
        <v>119</v>
      </c>
      <c r="K27" s="44">
        <v>285</v>
      </c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61" t="s">
        <v>53</v>
      </c>
      <c r="F29" s="43">
        <v>100</v>
      </c>
      <c r="G29" s="43">
        <v>0.39</v>
      </c>
      <c r="H29" s="43">
        <v>0.4</v>
      </c>
      <c r="I29" s="43">
        <v>10.11</v>
      </c>
      <c r="J29" s="43">
        <v>59</v>
      </c>
      <c r="K29" s="44"/>
      <c r="L29" s="43"/>
    </row>
    <row r="30" spans="1:12" ht="15">
      <c r="A30" s="14"/>
      <c r="B30" s="15"/>
      <c r="C30" s="11"/>
      <c r="D30" s="60" t="s">
        <v>48</v>
      </c>
      <c r="E30" s="61" t="s">
        <v>54</v>
      </c>
      <c r="F30" s="43">
        <v>30</v>
      </c>
      <c r="G30" s="43">
        <v>2.1</v>
      </c>
      <c r="H30" s="43">
        <v>3.1</v>
      </c>
      <c r="I30" s="43">
        <v>20.399999999999999</v>
      </c>
      <c r="J30" s="43">
        <v>125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25.5</v>
      </c>
      <c r="H32" s="19">
        <f t="shared" ref="H32" si="7">SUM(H25:H31)</f>
        <v>17.64</v>
      </c>
      <c r="I32" s="19">
        <f t="shared" ref="I32" si="8">SUM(I25:I31)</f>
        <v>80.31</v>
      </c>
      <c r="J32" s="19">
        <f t="shared" ref="J32:L32" si="9">SUM(J25:J31)</f>
        <v>525.02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55</v>
      </c>
      <c r="F33" s="43">
        <v>60</v>
      </c>
      <c r="G33" s="43">
        <v>1.1000000000000001</v>
      </c>
      <c r="H33" s="43">
        <v>5</v>
      </c>
      <c r="I33" s="43">
        <v>6.4</v>
      </c>
      <c r="J33" s="43">
        <v>182.24</v>
      </c>
      <c r="K33" s="44">
        <v>21</v>
      </c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.75">
      <c r="A35" s="14"/>
      <c r="B35" s="15"/>
      <c r="C35" s="11"/>
      <c r="D35" s="7" t="s">
        <v>28</v>
      </c>
      <c r="E35" s="64" t="s">
        <v>56</v>
      </c>
      <c r="F35" s="43">
        <v>260</v>
      </c>
      <c r="G35" s="43">
        <v>12.71</v>
      </c>
      <c r="H35" s="43">
        <v>17.850000000000001</v>
      </c>
      <c r="I35" s="43">
        <v>26.8</v>
      </c>
      <c r="J35" s="43">
        <v>429</v>
      </c>
      <c r="K35" s="44">
        <v>126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>
      <c r="A37" s="14"/>
      <c r="B37" s="15"/>
      <c r="C37" s="11"/>
      <c r="D37" s="7" t="s">
        <v>22</v>
      </c>
      <c r="E37" s="67" t="s">
        <v>57</v>
      </c>
      <c r="F37" s="43">
        <v>200</v>
      </c>
      <c r="G37" s="43">
        <v>1</v>
      </c>
      <c r="H37" s="43">
        <v>0</v>
      </c>
      <c r="I37" s="43">
        <v>13.02</v>
      </c>
      <c r="J37" s="43">
        <v>216.19</v>
      </c>
      <c r="K37" s="44">
        <v>274</v>
      </c>
      <c r="L37" s="43"/>
    </row>
    <row r="38" spans="1:12" ht="15">
      <c r="A38" s="14"/>
      <c r="B38" s="15"/>
      <c r="C38" s="11"/>
      <c r="D38" s="7" t="s">
        <v>30</v>
      </c>
      <c r="E38" s="68" t="s">
        <v>46</v>
      </c>
      <c r="F38" s="43">
        <v>50</v>
      </c>
      <c r="G38" s="43">
        <v>6.1</v>
      </c>
      <c r="H38" s="43">
        <v>0.8</v>
      </c>
      <c r="I38" s="43">
        <v>28.1</v>
      </c>
      <c r="J38" s="43">
        <v>138</v>
      </c>
      <c r="K38" s="44"/>
      <c r="L38" s="43"/>
    </row>
    <row r="39" spans="1:12" ht="15">
      <c r="A39" s="14"/>
      <c r="B39" s="15"/>
      <c r="C39" s="11"/>
      <c r="D39" s="7" t="s">
        <v>31</v>
      </c>
      <c r="E39" s="69" t="s">
        <v>47</v>
      </c>
      <c r="F39" s="43">
        <v>50</v>
      </c>
      <c r="G39" s="43">
        <v>2.2999999999999998</v>
      </c>
      <c r="H39" s="43">
        <v>0.3</v>
      </c>
      <c r="I39" s="43">
        <v>23.9</v>
      </c>
      <c r="J39" s="43">
        <v>107</v>
      </c>
      <c r="K39" s="44"/>
      <c r="L39" s="43"/>
    </row>
    <row r="40" spans="1:12" ht="15">
      <c r="A40" s="14"/>
      <c r="B40" s="15"/>
      <c r="C40" s="11"/>
      <c r="D40" s="65" t="s">
        <v>24</v>
      </c>
      <c r="E40" s="66" t="s">
        <v>58</v>
      </c>
      <c r="F40" s="43">
        <v>100</v>
      </c>
      <c r="G40" s="43">
        <v>0.63</v>
      </c>
      <c r="H40" s="43">
        <v>0.2</v>
      </c>
      <c r="I40" s="43">
        <v>11.19</v>
      </c>
      <c r="J40" s="43">
        <v>64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23.84</v>
      </c>
      <c r="H42" s="19">
        <f t="shared" ref="H42" si="11">SUM(H33:H41)</f>
        <v>24.150000000000002</v>
      </c>
      <c r="I42" s="19">
        <f t="shared" ref="I42" si="12">SUM(I33:I41)</f>
        <v>109.41</v>
      </c>
      <c r="J42" s="19">
        <f t="shared" ref="J42:L42" si="13">SUM(J33:J41)</f>
        <v>1136.43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1250</v>
      </c>
      <c r="G43" s="32">
        <f t="shared" ref="G43" si="14">G32+G42</f>
        <v>49.34</v>
      </c>
      <c r="H43" s="32">
        <f t="shared" ref="H43" si="15">H32+H42</f>
        <v>41.790000000000006</v>
      </c>
      <c r="I43" s="32">
        <f t="shared" ref="I43" si="16">I32+I42</f>
        <v>189.72</v>
      </c>
      <c r="J43" s="32">
        <f t="shared" ref="J43:L43" si="17">J32+J42</f>
        <v>1661.45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72">
        <v>210</v>
      </c>
      <c r="G44" s="40">
        <v>17.54</v>
      </c>
      <c r="H44" s="40">
        <v>15.45</v>
      </c>
      <c r="I44" s="40">
        <v>41.85</v>
      </c>
      <c r="J44" s="40">
        <v>347</v>
      </c>
      <c r="K44" s="41">
        <v>141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8" t="s">
        <v>60</v>
      </c>
      <c r="F46" s="43">
        <v>200</v>
      </c>
      <c r="G46" s="43">
        <v>0.4</v>
      </c>
      <c r="H46" s="43">
        <v>0.1</v>
      </c>
      <c r="I46" s="43">
        <v>15.06</v>
      </c>
      <c r="J46" s="43">
        <v>160.66</v>
      </c>
      <c r="K46" s="44">
        <v>300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68" t="s">
        <v>43</v>
      </c>
      <c r="F48" s="43">
        <v>100</v>
      </c>
      <c r="G48" s="43">
        <v>1.03</v>
      </c>
      <c r="H48" s="43">
        <v>0.48</v>
      </c>
      <c r="I48" s="43">
        <v>23</v>
      </c>
      <c r="J48" s="43">
        <v>96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18.97</v>
      </c>
      <c r="H51" s="19">
        <f t="shared" ref="H51" si="19">SUM(H44:H50)</f>
        <v>16.029999999999998</v>
      </c>
      <c r="I51" s="19">
        <f t="shared" ref="I51" si="20">SUM(I44:I50)</f>
        <v>79.91</v>
      </c>
      <c r="J51" s="19">
        <f t="shared" ref="J51:L51" si="21">SUM(J44:J50)</f>
        <v>603.66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68" t="s">
        <v>61</v>
      </c>
      <c r="F53" s="43">
        <v>290</v>
      </c>
      <c r="G53" s="43">
        <v>7.06</v>
      </c>
      <c r="H53" s="43">
        <v>14.46</v>
      </c>
      <c r="I53" s="43">
        <v>6.84</v>
      </c>
      <c r="J53" s="43">
        <v>439.16</v>
      </c>
      <c r="K53" s="44">
        <v>56</v>
      </c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68" t="s">
        <v>62</v>
      </c>
      <c r="F56" s="43">
        <v>200</v>
      </c>
      <c r="G56" s="43">
        <v>5.48</v>
      </c>
      <c r="H56" s="43">
        <v>6.28</v>
      </c>
      <c r="I56" s="43">
        <v>7.84</v>
      </c>
      <c r="J56" s="43">
        <v>206.02</v>
      </c>
      <c r="K56" s="44"/>
      <c r="L56" s="43"/>
    </row>
    <row r="57" spans="1:12" ht="15">
      <c r="A57" s="23"/>
      <c r="B57" s="15"/>
      <c r="C57" s="11"/>
      <c r="D57" s="7" t="s">
        <v>30</v>
      </c>
      <c r="E57" s="71" t="s">
        <v>65</v>
      </c>
      <c r="F57" s="43">
        <v>50</v>
      </c>
      <c r="G57" s="43">
        <v>6.1</v>
      </c>
      <c r="H57" s="43">
        <v>0.8</v>
      </c>
      <c r="I57" s="43">
        <v>28.1</v>
      </c>
      <c r="J57" s="43">
        <v>138</v>
      </c>
      <c r="K57" s="44"/>
      <c r="L57" s="43"/>
    </row>
    <row r="58" spans="1:12" ht="15">
      <c r="A58" s="23"/>
      <c r="B58" s="15"/>
      <c r="C58" s="11"/>
      <c r="D58" s="7" t="s">
        <v>31</v>
      </c>
      <c r="E58" s="68" t="s">
        <v>63</v>
      </c>
      <c r="F58" s="43">
        <v>50</v>
      </c>
      <c r="G58" s="43">
        <v>2.2999999999999998</v>
      </c>
      <c r="H58" s="43">
        <v>0.3</v>
      </c>
      <c r="I58" s="43">
        <v>23.9</v>
      </c>
      <c r="J58" s="43">
        <v>107</v>
      </c>
      <c r="K58" s="44"/>
      <c r="L58" s="43"/>
    </row>
    <row r="59" spans="1:12" ht="15">
      <c r="A59" s="23"/>
      <c r="B59" s="15"/>
      <c r="C59" s="11"/>
      <c r="D59" s="70" t="s">
        <v>24</v>
      </c>
      <c r="E59" s="71" t="s">
        <v>64</v>
      </c>
      <c r="F59" s="43">
        <v>100</v>
      </c>
      <c r="G59" s="43">
        <v>0.72</v>
      </c>
      <c r="H59" s="43">
        <v>0</v>
      </c>
      <c r="I59" s="43">
        <v>10.34</v>
      </c>
      <c r="J59" s="43">
        <v>82.8</v>
      </c>
      <c r="K59" s="44"/>
      <c r="L59" s="43"/>
    </row>
    <row r="60" spans="1:12" ht="15">
      <c r="A60" s="23"/>
      <c r="B60" s="15"/>
      <c r="C60" s="11"/>
      <c r="D60" s="70" t="s">
        <v>48</v>
      </c>
      <c r="E60" s="71" t="s">
        <v>49</v>
      </c>
      <c r="F60" s="43">
        <v>30</v>
      </c>
      <c r="G60" s="43">
        <v>3.5</v>
      </c>
      <c r="H60" s="43">
        <v>1.34</v>
      </c>
      <c r="I60" s="43">
        <v>36</v>
      </c>
      <c r="J60" s="43">
        <v>104.2</v>
      </c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25.16</v>
      </c>
      <c r="H61" s="19">
        <f t="shared" ref="H61" si="23">SUM(H52:H60)</f>
        <v>23.180000000000003</v>
      </c>
      <c r="I61" s="19">
        <f t="shared" ref="I61" si="24">SUM(I52:I60)</f>
        <v>113.02000000000001</v>
      </c>
      <c r="J61" s="19">
        <f t="shared" ref="J61:L61" si="25">SUM(J52:J60)</f>
        <v>1077.18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1230</v>
      </c>
      <c r="G62" s="32">
        <f t="shared" ref="G62" si="26">G51+G61</f>
        <v>44.129999999999995</v>
      </c>
      <c r="H62" s="32">
        <f t="shared" ref="H62" si="27">H51+H61</f>
        <v>39.21</v>
      </c>
      <c r="I62" s="32">
        <f t="shared" ref="I62" si="28">I51+I61</f>
        <v>192.93</v>
      </c>
      <c r="J62" s="32">
        <f t="shared" ref="J62:L62" si="29">J51+J61</f>
        <v>1680.8400000000001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220</v>
      </c>
      <c r="G63" s="40">
        <v>10.79</v>
      </c>
      <c r="H63" s="40">
        <v>10.64</v>
      </c>
      <c r="I63" s="40">
        <v>31.88</v>
      </c>
      <c r="J63" s="40">
        <v>247.6</v>
      </c>
      <c r="K63" s="41">
        <v>114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71" t="s">
        <v>52</v>
      </c>
      <c r="F65" s="43">
        <v>210</v>
      </c>
      <c r="G65" s="43">
        <v>2.79</v>
      </c>
      <c r="H65" s="43">
        <v>3.19</v>
      </c>
      <c r="I65" s="43">
        <v>19.71</v>
      </c>
      <c r="J65" s="43">
        <v>119</v>
      </c>
      <c r="K65" s="44">
        <v>285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0" t="s">
        <v>48</v>
      </c>
      <c r="E68" s="71" t="s">
        <v>67</v>
      </c>
      <c r="F68" s="43">
        <v>70</v>
      </c>
      <c r="G68" s="43">
        <v>3.5</v>
      </c>
      <c r="H68" s="43">
        <v>4.4000000000000004</v>
      </c>
      <c r="I68" s="43">
        <v>22.1</v>
      </c>
      <c r="J68" s="43">
        <v>130.4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17.079999999999998</v>
      </c>
      <c r="H70" s="19">
        <f t="shared" ref="H70" si="31">SUM(H63:H69)</f>
        <v>18.23</v>
      </c>
      <c r="I70" s="19">
        <f t="shared" ref="I70" si="32">SUM(I63:I69)</f>
        <v>73.69</v>
      </c>
      <c r="J70" s="19">
        <f t="shared" ref="J70:L70" si="33">SUM(J63:J69)</f>
        <v>497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1" t="s">
        <v>68</v>
      </c>
      <c r="F71" s="43">
        <v>80</v>
      </c>
      <c r="G71" s="43">
        <v>0.9</v>
      </c>
      <c r="H71" s="43">
        <v>4.0999999999999996</v>
      </c>
      <c r="I71" s="43">
        <v>1</v>
      </c>
      <c r="J71" s="43">
        <v>49.9</v>
      </c>
      <c r="K71" s="44">
        <v>15</v>
      </c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71" t="s">
        <v>69</v>
      </c>
      <c r="F73" s="43">
        <v>200</v>
      </c>
      <c r="G73" s="43">
        <v>11.14</v>
      </c>
      <c r="H73" s="43">
        <v>16.96</v>
      </c>
      <c r="I73" s="43">
        <v>9.1999999999999993</v>
      </c>
      <c r="J73" s="43">
        <v>493.42</v>
      </c>
      <c r="K73" s="44">
        <v>92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22</v>
      </c>
      <c r="E75" s="71" t="s">
        <v>45</v>
      </c>
      <c r="F75" s="43">
        <v>200</v>
      </c>
      <c r="G75" s="43">
        <v>0.4</v>
      </c>
      <c r="H75" s="43">
        <v>0</v>
      </c>
      <c r="I75" s="43">
        <v>15.6</v>
      </c>
      <c r="J75" s="43">
        <v>160.66</v>
      </c>
      <c r="K75" s="44">
        <v>300</v>
      </c>
      <c r="L75" s="43"/>
    </row>
    <row r="76" spans="1:12" ht="15">
      <c r="A76" s="23"/>
      <c r="B76" s="15"/>
      <c r="C76" s="11"/>
      <c r="D76" s="7" t="s">
        <v>30</v>
      </c>
      <c r="E76" s="71" t="s">
        <v>46</v>
      </c>
      <c r="F76" s="43">
        <v>50</v>
      </c>
      <c r="G76" s="43">
        <v>6.1</v>
      </c>
      <c r="H76" s="43">
        <v>0.8</v>
      </c>
      <c r="I76" s="43">
        <v>28.1</v>
      </c>
      <c r="J76" s="43">
        <v>138</v>
      </c>
      <c r="K76" s="44"/>
      <c r="L76" s="43"/>
    </row>
    <row r="77" spans="1:12" ht="15">
      <c r="A77" s="23"/>
      <c r="B77" s="15"/>
      <c r="C77" s="11"/>
      <c r="D77" s="7" t="s">
        <v>31</v>
      </c>
      <c r="E77" s="71" t="s">
        <v>47</v>
      </c>
      <c r="F77" s="43">
        <v>50</v>
      </c>
      <c r="G77" s="43">
        <v>2.2999999999999998</v>
      </c>
      <c r="H77" s="43">
        <v>0.3</v>
      </c>
      <c r="I77" s="43">
        <v>23.9</v>
      </c>
      <c r="J77" s="43">
        <v>107</v>
      </c>
      <c r="K77" s="44"/>
      <c r="L77" s="43"/>
    </row>
    <row r="78" spans="1:12" ht="15">
      <c r="A78" s="23"/>
      <c r="B78" s="15"/>
      <c r="C78" s="11"/>
      <c r="D78" s="70" t="s">
        <v>48</v>
      </c>
      <c r="E78" s="71" t="s">
        <v>70</v>
      </c>
      <c r="F78" s="43">
        <v>30</v>
      </c>
      <c r="G78" s="43">
        <v>3.5</v>
      </c>
      <c r="H78" s="43">
        <v>2.34</v>
      </c>
      <c r="I78" s="43">
        <v>26</v>
      </c>
      <c r="J78" s="43">
        <v>104.2</v>
      </c>
      <c r="K78" s="44"/>
      <c r="L78" s="43"/>
    </row>
    <row r="79" spans="1:12" ht="15">
      <c r="A79" s="23"/>
      <c r="B79" s="15"/>
      <c r="C79" s="11"/>
      <c r="D79" s="70" t="s">
        <v>24</v>
      </c>
      <c r="E79" s="71" t="s">
        <v>58</v>
      </c>
      <c r="F79" s="43">
        <v>100</v>
      </c>
      <c r="G79" s="43">
        <v>0.39</v>
      </c>
      <c r="H79" s="43">
        <v>0.4</v>
      </c>
      <c r="I79" s="43">
        <v>10.11</v>
      </c>
      <c r="J79" s="43">
        <v>59</v>
      </c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4">SUM(G71:G79)</f>
        <v>24.73</v>
      </c>
      <c r="H80" s="19">
        <f t="shared" ref="H80" si="35">SUM(H71:H79)</f>
        <v>24.900000000000002</v>
      </c>
      <c r="I80" s="19">
        <f t="shared" ref="I80" si="36">SUM(I71:I79)</f>
        <v>113.91</v>
      </c>
      <c r="J80" s="19">
        <f t="shared" ref="J80:L80" si="37">SUM(J71:J79)</f>
        <v>1112.18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1210</v>
      </c>
      <c r="G81" s="32">
        <f t="shared" ref="G81" si="38">G70+G80</f>
        <v>41.81</v>
      </c>
      <c r="H81" s="32">
        <f t="shared" ref="H81" si="39">H70+H80</f>
        <v>43.13</v>
      </c>
      <c r="I81" s="32">
        <f t="shared" ref="I81" si="40">I70+I80</f>
        <v>187.6</v>
      </c>
      <c r="J81" s="32">
        <f t="shared" ref="J81:L81" si="41">J70+J80</f>
        <v>1609.18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6.52</v>
      </c>
      <c r="H82" s="40">
        <v>4.09</v>
      </c>
      <c r="I82" s="40">
        <v>6.02</v>
      </c>
      <c r="J82" s="40">
        <v>219.08</v>
      </c>
      <c r="K82" s="41">
        <v>176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71" t="s">
        <v>45</v>
      </c>
      <c r="F84" s="43">
        <v>200</v>
      </c>
      <c r="G84" s="43">
        <v>3.8</v>
      </c>
      <c r="H84" s="43">
        <v>3.8</v>
      </c>
      <c r="I84" s="43">
        <v>19.71</v>
      </c>
      <c r="J84" s="43">
        <v>118.69</v>
      </c>
      <c r="K84" s="44">
        <v>300</v>
      </c>
      <c r="L84" s="43"/>
    </row>
    <row r="85" spans="1:12" ht="15">
      <c r="A85" s="23"/>
      <c r="B85" s="15"/>
      <c r="C85" s="11"/>
      <c r="D85" s="7" t="s">
        <v>23</v>
      </c>
      <c r="E85" s="71" t="s">
        <v>72</v>
      </c>
      <c r="F85" s="43">
        <v>30</v>
      </c>
      <c r="G85" s="43">
        <v>4.7300000000000004</v>
      </c>
      <c r="H85" s="43">
        <v>7.85</v>
      </c>
      <c r="I85" s="43">
        <v>31.27</v>
      </c>
      <c r="J85" s="43">
        <v>108.3</v>
      </c>
      <c r="K85" s="44"/>
      <c r="L85" s="43"/>
    </row>
    <row r="86" spans="1:12" ht="15">
      <c r="A86" s="23"/>
      <c r="B86" s="15"/>
      <c r="C86" s="11"/>
      <c r="D86" s="7" t="s">
        <v>24</v>
      </c>
      <c r="E86" s="71" t="s">
        <v>43</v>
      </c>
      <c r="F86" s="43">
        <v>100</v>
      </c>
      <c r="G86" s="43">
        <v>0.96</v>
      </c>
      <c r="H86" s="43">
        <v>0.12</v>
      </c>
      <c r="I86" s="43">
        <v>11.75</v>
      </c>
      <c r="J86" s="43">
        <v>48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16.010000000000002</v>
      </c>
      <c r="H89" s="19">
        <f t="shared" ref="H89" si="43">SUM(H82:H88)</f>
        <v>15.859999999999998</v>
      </c>
      <c r="I89" s="19">
        <f t="shared" ref="I89" si="44">SUM(I82:I88)</f>
        <v>68.75</v>
      </c>
      <c r="J89" s="19">
        <f t="shared" ref="J89:L89" si="45">SUM(J82:J88)</f>
        <v>494.07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1" t="s">
        <v>73</v>
      </c>
      <c r="F90" s="43">
        <v>100</v>
      </c>
      <c r="G90" s="43">
        <v>1.4</v>
      </c>
      <c r="H90" s="43">
        <v>3.6</v>
      </c>
      <c r="I90" s="43">
        <v>6.1</v>
      </c>
      <c r="J90" s="43">
        <v>160.80000000000001</v>
      </c>
      <c r="K90" s="44">
        <v>33</v>
      </c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71" t="s">
        <v>74</v>
      </c>
      <c r="F92" s="43">
        <v>90</v>
      </c>
      <c r="G92" s="43">
        <v>10.08</v>
      </c>
      <c r="H92" s="43">
        <v>10.02</v>
      </c>
      <c r="I92" s="43">
        <v>5.74</v>
      </c>
      <c r="J92" s="43">
        <v>476.75</v>
      </c>
      <c r="K92" s="44">
        <v>189</v>
      </c>
      <c r="L92" s="43"/>
    </row>
    <row r="93" spans="1:12" ht="15">
      <c r="A93" s="23"/>
      <c r="B93" s="15"/>
      <c r="C93" s="11"/>
      <c r="D93" s="7" t="s">
        <v>29</v>
      </c>
      <c r="E93" s="71" t="s">
        <v>75</v>
      </c>
      <c r="F93" s="43">
        <v>200</v>
      </c>
      <c r="G93" s="43">
        <v>10.02</v>
      </c>
      <c r="H93" s="43">
        <v>7.8</v>
      </c>
      <c r="I93" s="43">
        <v>29.3</v>
      </c>
      <c r="J93" s="43">
        <v>205</v>
      </c>
      <c r="K93" s="44">
        <v>296</v>
      </c>
      <c r="L93" s="43"/>
    </row>
    <row r="94" spans="1:12" ht="15">
      <c r="A94" s="23"/>
      <c r="B94" s="15"/>
      <c r="C94" s="11"/>
      <c r="D94" s="7" t="s">
        <v>22</v>
      </c>
      <c r="E94" s="71" t="s">
        <v>57</v>
      </c>
      <c r="F94" s="43">
        <v>210</v>
      </c>
      <c r="G94" s="43">
        <v>1.36</v>
      </c>
      <c r="H94" s="43">
        <v>0</v>
      </c>
      <c r="I94" s="43">
        <v>13.02</v>
      </c>
      <c r="J94" s="43">
        <v>216.19</v>
      </c>
      <c r="K94" s="44">
        <v>274</v>
      </c>
      <c r="L94" s="43"/>
    </row>
    <row r="95" spans="1:12" ht="15">
      <c r="A95" s="23"/>
      <c r="B95" s="15"/>
      <c r="C95" s="11"/>
      <c r="D95" s="7" t="s">
        <v>30</v>
      </c>
      <c r="E95" s="71" t="s">
        <v>46</v>
      </c>
      <c r="F95" s="43">
        <v>50</v>
      </c>
      <c r="G95" s="43">
        <v>6.1</v>
      </c>
      <c r="H95" s="43">
        <v>0.8</v>
      </c>
      <c r="I95" s="43">
        <v>28.1</v>
      </c>
      <c r="J95" s="43">
        <v>138</v>
      </c>
      <c r="K95" s="44"/>
      <c r="L95" s="43"/>
    </row>
    <row r="96" spans="1:12" ht="15">
      <c r="A96" s="23"/>
      <c r="B96" s="15"/>
      <c r="C96" s="11"/>
      <c r="D96" s="7" t="s">
        <v>31</v>
      </c>
      <c r="E96" s="71" t="s">
        <v>47</v>
      </c>
      <c r="F96" s="43">
        <v>50</v>
      </c>
      <c r="G96" s="43">
        <v>2.2999999999999998</v>
      </c>
      <c r="H96" s="43">
        <v>0.3</v>
      </c>
      <c r="I96" s="43">
        <v>23.9</v>
      </c>
      <c r="J96" s="43">
        <v>107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31.26</v>
      </c>
      <c r="H99" s="19">
        <f t="shared" ref="H99" si="47">SUM(H90:H98)</f>
        <v>22.52</v>
      </c>
      <c r="I99" s="19">
        <f t="shared" ref="I99" si="48">SUM(I90:I98)</f>
        <v>106.16</v>
      </c>
      <c r="J99" s="19">
        <f t="shared" ref="J99:L99" si="49">SUM(J90:J98)</f>
        <v>1303.74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1230</v>
      </c>
      <c r="G100" s="32">
        <f t="shared" ref="G100" si="50">G89+G99</f>
        <v>47.27</v>
      </c>
      <c r="H100" s="32">
        <f t="shared" ref="H100" si="51">H89+H99</f>
        <v>38.379999999999995</v>
      </c>
      <c r="I100" s="32">
        <f t="shared" ref="I100" si="52">I89+I99</f>
        <v>174.91</v>
      </c>
      <c r="J100" s="32">
        <f t="shared" ref="J100:L100" si="53">J89+J99</f>
        <v>1797.81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14.33</v>
      </c>
      <c r="H101" s="40">
        <v>16.899999999999999</v>
      </c>
      <c r="I101" s="40">
        <v>30.49</v>
      </c>
      <c r="J101" s="40">
        <v>207.08</v>
      </c>
      <c r="K101" s="41">
        <v>49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71" t="s">
        <v>77</v>
      </c>
      <c r="F103" s="43">
        <v>200</v>
      </c>
      <c r="G103" s="43">
        <v>0.56000000000000005</v>
      </c>
      <c r="H103" s="43">
        <v>0</v>
      </c>
      <c r="I103" s="43">
        <v>14.89</v>
      </c>
      <c r="J103" s="43">
        <v>269.25</v>
      </c>
      <c r="K103" s="44">
        <v>283</v>
      </c>
      <c r="L103" s="43"/>
    </row>
    <row r="104" spans="1:12" ht="15">
      <c r="A104" s="23"/>
      <c r="B104" s="15"/>
      <c r="C104" s="11"/>
      <c r="D104" s="7" t="s">
        <v>23</v>
      </c>
      <c r="E104" s="71" t="s">
        <v>78</v>
      </c>
      <c r="F104" s="43">
        <v>50</v>
      </c>
      <c r="G104" s="43">
        <v>5.0999999999999996</v>
      </c>
      <c r="H104" s="43">
        <v>6.5</v>
      </c>
      <c r="I104" s="43">
        <v>10.3</v>
      </c>
      <c r="J104" s="43">
        <v>102.75</v>
      </c>
      <c r="K104" s="44">
        <v>153</v>
      </c>
      <c r="L104" s="43"/>
    </row>
    <row r="105" spans="1:12" ht="15">
      <c r="A105" s="23"/>
      <c r="B105" s="15"/>
      <c r="C105" s="11"/>
      <c r="D105" s="7" t="s">
        <v>24</v>
      </c>
      <c r="E105" s="71" t="s">
        <v>43</v>
      </c>
      <c r="F105" s="43">
        <v>100</v>
      </c>
      <c r="G105" s="43">
        <v>1.03</v>
      </c>
      <c r="H105" s="43">
        <v>0</v>
      </c>
      <c r="I105" s="43">
        <v>23.43</v>
      </c>
      <c r="J105" s="43">
        <v>92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21.020000000000003</v>
      </c>
      <c r="H108" s="19">
        <f t="shared" si="54"/>
        <v>23.4</v>
      </c>
      <c r="I108" s="19">
        <f t="shared" si="54"/>
        <v>79.109999999999985</v>
      </c>
      <c r="J108" s="19">
        <f t="shared" si="54"/>
        <v>671.08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71" t="s">
        <v>79</v>
      </c>
      <c r="F110" s="43">
        <v>270</v>
      </c>
      <c r="G110" s="43">
        <v>11.87</v>
      </c>
      <c r="H110" s="43">
        <v>16.64</v>
      </c>
      <c r="I110" s="43">
        <v>6.37</v>
      </c>
      <c r="J110" s="43">
        <v>479.03</v>
      </c>
      <c r="K110" s="44">
        <v>45</v>
      </c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22</v>
      </c>
      <c r="E113" s="71" t="s">
        <v>45</v>
      </c>
      <c r="F113" s="43">
        <v>200</v>
      </c>
      <c r="G113" s="43">
        <v>0.4</v>
      </c>
      <c r="H113" s="43">
        <v>0.1</v>
      </c>
      <c r="I113" s="43">
        <v>15.06</v>
      </c>
      <c r="J113" s="43">
        <v>160.66</v>
      </c>
      <c r="K113" s="44">
        <v>300</v>
      </c>
      <c r="L113" s="43"/>
    </row>
    <row r="114" spans="1:12" ht="15">
      <c r="A114" s="23"/>
      <c r="B114" s="15"/>
      <c r="C114" s="11"/>
      <c r="D114" s="7" t="s">
        <v>30</v>
      </c>
      <c r="E114" s="71" t="s">
        <v>102</v>
      </c>
      <c r="F114" s="43">
        <v>50</v>
      </c>
      <c r="G114" s="43">
        <v>6.1</v>
      </c>
      <c r="H114" s="43">
        <v>0.8</v>
      </c>
      <c r="I114" s="43">
        <v>28.1</v>
      </c>
      <c r="J114" s="43">
        <v>138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71" t="s">
        <v>47</v>
      </c>
      <c r="F115" s="43">
        <v>50</v>
      </c>
      <c r="G115" s="43">
        <v>2.2999999999999998</v>
      </c>
      <c r="H115" s="43">
        <v>0.3</v>
      </c>
      <c r="I115" s="43">
        <v>23.9</v>
      </c>
      <c r="J115" s="43">
        <v>107</v>
      </c>
      <c r="K115" s="44"/>
      <c r="L115" s="43"/>
    </row>
    <row r="116" spans="1:12" ht="15">
      <c r="A116" s="23"/>
      <c r="B116" s="15"/>
      <c r="C116" s="11"/>
      <c r="D116" s="70" t="s">
        <v>80</v>
      </c>
      <c r="E116" s="71" t="s">
        <v>81</v>
      </c>
      <c r="F116" s="43">
        <v>30</v>
      </c>
      <c r="G116" s="43">
        <v>3.96</v>
      </c>
      <c r="H116" s="43">
        <v>6</v>
      </c>
      <c r="I116" s="43">
        <v>20.48</v>
      </c>
      <c r="J116" s="43">
        <v>102.4</v>
      </c>
      <c r="K116" s="44"/>
      <c r="L116" s="43"/>
    </row>
    <row r="117" spans="1:12" ht="15">
      <c r="A117" s="23"/>
      <c r="B117" s="15"/>
      <c r="C117" s="11"/>
      <c r="D117" s="70" t="s">
        <v>24</v>
      </c>
      <c r="E117" s="71" t="s">
        <v>82</v>
      </c>
      <c r="F117" s="43">
        <v>100</v>
      </c>
      <c r="G117" s="43">
        <v>0.72</v>
      </c>
      <c r="H117" s="43">
        <v>0</v>
      </c>
      <c r="I117" s="43">
        <v>10.34</v>
      </c>
      <c r="J117" s="43">
        <v>82.8</v>
      </c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25.349999999999998</v>
      </c>
      <c r="H118" s="19">
        <f t="shared" si="56"/>
        <v>23.840000000000003</v>
      </c>
      <c r="I118" s="19">
        <f t="shared" si="56"/>
        <v>104.25000000000001</v>
      </c>
      <c r="J118" s="19">
        <f t="shared" si="56"/>
        <v>1069.8899999999999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1250</v>
      </c>
      <c r="G119" s="32">
        <f t="shared" ref="G119" si="58">G108+G118</f>
        <v>46.370000000000005</v>
      </c>
      <c r="H119" s="32">
        <f t="shared" ref="H119" si="59">H108+H118</f>
        <v>47.24</v>
      </c>
      <c r="I119" s="32">
        <f t="shared" ref="I119" si="60">I108+I118</f>
        <v>183.36</v>
      </c>
      <c r="J119" s="32">
        <f t="shared" ref="J119:L119" si="61">J108+J118</f>
        <v>1740.9699999999998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180</v>
      </c>
      <c r="G120" s="40">
        <v>7.94</v>
      </c>
      <c r="H120" s="40">
        <v>11.31</v>
      </c>
      <c r="I120" s="40">
        <v>25.95</v>
      </c>
      <c r="J120" s="40">
        <v>246.07</v>
      </c>
      <c r="K120" s="41">
        <v>103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71" t="s">
        <v>42</v>
      </c>
      <c r="F122" s="43">
        <v>200</v>
      </c>
      <c r="G122" s="43">
        <v>2.79</v>
      </c>
      <c r="H122" s="43">
        <v>3.79</v>
      </c>
      <c r="I122" s="43">
        <v>19.71</v>
      </c>
      <c r="J122" s="43">
        <v>118</v>
      </c>
      <c r="K122" s="44">
        <v>270</v>
      </c>
      <c r="L122" s="43"/>
    </row>
    <row r="123" spans="1:12" ht="15">
      <c r="A123" s="14"/>
      <c r="B123" s="15"/>
      <c r="C123" s="11"/>
      <c r="D123" s="7" t="s">
        <v>23</v>
      </c>
      <c r="E123" s="71" t="s">
        <v>84</v>
      </c>
      <c r="F123" s="43">
        <v>50</v>
      </c>
      <c r="G123" s="43">
        <v>5.2</v>
      </c>
      <c r="H123" s="43">
        <v>1.9</v>
      </c>
      <c r="I123" s="43">
        <v>20</v>
      </c>
      <c r="J123" s="43">
        <v>103.8</v>
      </c>
      <c r="K123" s="44">
        <v>154</v>
      </c>
      <c r="L123" s="43"/>
    </row>
    <row r="124" spans="1:12" ht="15">
      <c r="A124" s="14"/>
      <c r="B124" s="15"/>
      <c r="C124" s="11"/>
      <c r="D124" s="7" t="s">
        <v>24</v>
      </c>
      <c r="E124" s="71" t="s">
        <v>64</v>
      </c>
      <c r="F124" s="43">
        <v>100</v>
      </c>
      <c r="G124" s="43">
        <v>0.72</v>
      </c>
      <c r="H124" s="43">
        <v>0</v>
      </c>
      <c r="I124" s="43">
        <v>18.14</v>
      </c>
      <c r="J124" s="43">
        <v>52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2">SUM(G120:G126)</f>
        <v>16.649999999999999</v>
      </c>
      <c r="H127" s="19">
        <f t="shared" si="62"/>
        <v>17</v>
      </c>
      <c r="I127" s="19">
        <f t="shared" si="62"/>
        <v>83.8</v>
      </c>
      <c r="J127" s="19">
        <f t="shared" si="62"/>
        <v>519.87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85</v>
      </c>
      <c r="F128" s="43">
        <v>80</v>
      </c>
      <c r="G128" s="43">
        <v>1.6</v>
      </c>
      <c r="H128" s="43">
        <v>3.8</v>
      </c>
      <c r="I128" s="43">
        <v>6.1</v>
      </c>
      <c r="J128" s="43">
        <v>165.8</v>
      </c>
      <c r="K128" s="44">
        <v>82</v>
      </c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71" t="s">
        <v>86</v>
      </c>
      <c r="F130" s="43">
        <v>120</v>
      </c>
      <c r="G130" s="43">
        <v>10.56</v>
      </c>
      <c r="H130" s="43">
        <v>20.72</v>
      </c>
      <c r="I130" s="43">
        <v>5.77</v>
      </c>
      <c r="J130" s="43">
        <v>483.79</v>
      </c>
      <c r="K130" s="44">
        <v>180</v>
      </c>
      <c r="L130" s="43"/>
    </row>
    <row r="131" spans="1:12" ht="15">
      <c r="A131" s="14"/>
      <c r="B131" s="15"/>
      <c r="C131" s="11"/>
      <c r="D131" s="7" t="s">
        <v>29</v>
      </c>
      <c r="E131" s="71" t="s">
        <v>87</v>
      </c>
      <c r="F131" s="43">
        <v>200</v>
      </c>
      <c r="G131" s="43">
        <v>6.3</v>
      </c>
      <c r="H131" s="43">
        <v>5.56</v>
      </c>
      <c r="I131" s="43">
        <v>40.43</v>
      </c>
      <c r="J131" s="43">
        <v>361.74</v>
      </c>
      <c r="K131" s="44">
        <v>227</v>
      </c>
      <c r="L131" s="43"/>
    </row>
    <row r="132" spans="1:12" ht="15">
      <c r="A132" s="14"/>
      <c r="B132" s="15"/>
      <c r="C132" s="11"/>
      <c r="D132" s="7" t="s">
        <v>22</v>
      </c>
      <c r="E132" s="71" t="s">
        <v>77</v>
      </c>
      <c r="F132" s="43">
        <v>200</v>
      </c>
      <c r="G132" s="43">
        <v>0.56000000000000005</v>
      </c>
      <c r="H132" s="43">
        <v>0</v>
      </c>
      <c r="I132" s="43">
        <v>14.89</v>
      </c>
      <c r="J132" s="43">
        <v>269.25</v>
      </c>
      <c r="K132" s="44">
        <v>283</v>
      </c>
      <c r="L132" s="43"/>
    </row>
    <row r="133" spans="1:12" ht="15">
      <c r="A133" s="14"/>
      <c r="B133" s="15"/>
      <c r="C133" s="11"/>
      <c r="D133" s="7" t="s">
        <v>30</v>
      </c>
      <c r="E133" s="71" t="s">
        <v>46</v>
      </c>
      <c r="F133" s="43">
        <v>50</v>
      </c>
      <c r="G133" s="43">
        <v>6.1</v>
      </c>
      <c r="H133" s="43">
        <v>0.8</v>
      </c>
      <c r="I133" s="43">
        <v>28.1</v>
      </c>
      <c r="J133" s="43">
        <v>138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71" t="s">
        <v>47</v>
      </c>
      <c r="F134" s="43">
        <v>50</v>
      </c>
      <c r="G134" s="43">
        <v>2.2999999999999998</v>
      </c>
      <c r="H134" s="43">
        <v>0.3</v>
      </c>
      <c r="I134" s="43">
        <v>23.9</v>
      </c>
      <c r="J134" s="43">
        <v>107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27.419999999999998</v>
      </c>
      <c r="H137" s="19">
        <f t="shared" si="64"/>
        <v>31.18</v>
      </c>
      <c r="I137" s="19">
        <f t="shared" si="64"/>
        <v>119.19</v>
      </c>
      <c r="J137" s="19">
        <f t="shared" si="64"/>
        <v>1525.58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1230</v>
      </c>
      <c r="G138" s="32">
        <f t="shared" ref="G138" si="66">G127+G137</f>
        <v>44.069999999999993</v>
      </c>
      <c r="H138" s="32">
        <f t="shared" ref="H138" si="67">H127+H137</f>
        <v>48.18</v>
      </c>
      <c r="I138" s="32">
        <f t="shared" ref="I138" si="68">I127+I137</f>
        <v>202.99</v>
      </c>
      <c r="J138" s="32">
        <f t="shared" ref="J138:L138" si="69">J127+J137</f>
        <v>2045.4499999999998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175</v>
      </c>
      <c r="G139" s="40">
        <v>14.24</v>
      </c>
      <c r="H139" s="40">
        <v>18.5</v>
      </c>
      <c r="I139" s="40">
        <v>7</v>
      </c>
      <c r="J139" s="40">
        <v>208.06</v>
      </c>
      <c r="K139" s="41">
        <v>467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71" t="s">
        <v>45</v>
      </c>
      <c r="F141" s="43">
        <v>200</v>
      </c>
      <c r="G141" s="43">
        <v>0.4</v>
      </c>
      <c r="H141" s="43">
        <v>0.1</v>
      </c>
      <c r="I141" s="43">
        <v>15.06</v>
      </c>
      <c r="J141" s="43">
        <v>160.66</v>
      </c>
      <c r="K141" s="44">
        <v>300</v>
      </c>
      <c r="L141" s="43"/>
    </row>
    <row r="142" spans="1:12" ht="15.75" customHeight="1">
      <c r="A142" s="23"/>
      <c r="B142" s="15"/>
      <c r="C142" s="11"/>
      <c r="D142" s="7" t="s">
        <v>23</v>
      </c>
      <c r="E142" s="71" t="s">
        <v>89</v>
      </c>
      <c r="F142" s="43">
        <v>50</v>
      </c>
      <c r="G142" s="43">
        <v>3.5</v>
      </c>
      <c r="H142" s="43">
        <v>0.6</v>
      </c>
      <c r="I142" s="43">
        <v>34</v>
      </c>
      <c r="J142" s="43">
        <v>117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71" t="s">
        <v>53</v>
      </c>
      <c r="F143" s="43">
        <v>100</v>
      </c>
      <c r="G143" s="43">
        <v>0.63</v>
      </c>
      <c r="H143" s="43">
        <v>0.19</v>
      </c>
      <c r="I143" s="43">
        <v>11.19</v>
      </c>
      <c r="J143" s="43">
        <v>64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70">SUM(G139:G145)</f>
        <v>18.77</v>
      </c>
      <c r="H146" s="19">
        <f t="shared" si="70"/>
        <v>19.390000000000004</v>
      </c>
      <c r="I146" s="19">
        <f t="shared" si="70"/>
        <v>67.25</v>
      </c>
      <c r="J146" s="19">
        <f t="shared" si="70"/>
        <v>549.72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71" t="s">
        <v>90</v>
      </c>
      <c r="F148" s="43">
        <v>275</v>
      </c>
      <c r="G148" s="43">
        <v>11</v>
      </c>
      <c r="H148" s="43">
        <v>19</v>
      </c>
      <c r="I148" s="43">
        <v>83.7</v>
      </c>
      <c r="J148" s="43">
        <v>375.5</v>
      </c>
      <c r="K148" s="44">
        <v>47</v>
      </c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22</v>
      </c>
      <c r="E151" s="71" t="s">
        <v>91</v>
      </c>
      <c r="F151" s="43">
        <v>200</v>
      </c>
      <c r="G151" s="43">
        <v>2</v>
      </c>
      <c r="H151" s="43">
        <v>1</v>
      </c>
      <c r="I151" s="43">
        <v>28.6</v>
      </c>
      <c r="J151" s="43">
        <v>313</v>
      </c>
      <c r="K151" s="44">
        <v>285</v>
      </c>
      <c r="L151" s="43"/>
    </row>
    <row r="152" spans="1:12" ht="15">
      <c r="A152" s="23"/>
      <c r="B152" s="15"/>
      <c r="C152" s="11"/>
      <c r="D152" s="7" t="s">
        <v>30</v>
      </c>
      <c r="E152" s="71" t="s">
        <v>46</v>
      </c>
      <c r="F152" s="43">
        <v>50</v>
      </c>
      <c r="G152" s="43">
        <v>6.1</v>
      </c>
      <c r="H152" s="43">
        <v>0.8</v>
      </c>
      <c r="I152" s="43">
        <v>28.1</v>
      </c>
      <c r="J152" s="43">
        <v>138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71" t="s">
        <v>47</v>
      </c>
      <c r="F153" s="43">
        <v>50</v>
      </c>
      <c r="G153" s="43">
        <v>2.2999999999999998</v>
      </c>
      <c r="H153" s="43">
        <v>0.3</v>
      </c>
      <c r="I153" s="43">
        <v>23.9</v>
      </c>
      <c r="J153" s="43">
        <v>107</v>
      </c>
      <c r="K153" s="44"/>
      <c r="L153" s="43"/>
    </row>
    <row r="154" spans="1:12" ht="15">
      <c r="A154" s="23"/>
      <c r="B154" s="15"/>
      <c r="C154" s="11"/>
      <c r="D154" s="70" t="s">
        <v>48</v>
      </c>
      <c r="E154" s="71" t="s">
        <v>54</v>
      </c>
      <c r="F154" s="43">
        <v>30</v>
      </c>
      <c r="G154" s="43">
        <v>3.5</v>
      </c>
      <c r="H154" s="43">
        <v>2.34</v>
      </c>
      <c r="I154" s="43">
        <v>26</v>
      </c>
      <c r="J154" s="43">
        <v>104.2</v>
      </c>
      <c r="K154" s="44"/>
      <c r="L154" s="43"/>
    </row>
    <row r="155" spans="1:12" ht="15">
      <c r="A155" s="23"/>
      <c r="B155" s="15"/>
      <c r="C155" s="11"/>
      <c r="D155" s="70" t="s">
        <v>24</v>
      </c>
      <c r="E155" s="71" t="s">
        <v>58</v>
      </c>
      <c r="F155" s="43">
        <v>100</v>
      </c>
      <c r="G155" s="43">
        <v>1.03</v>
      </c>
      <c r="H155" s="43">
        <v>0.48</v>
      </c>
      <c r="I155" s="43">
        <v>13</v>
      </c>
      <c r="J155" s="43">
        <v>92</v>
      </c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2">SUM(G147:G155)</f>
        <v>25.930000000000003</v>
      </c>
      <c r="H156" s="19">
        <f t="shared" si="72"/>
        <v>23.92</v>
      </c>
      <c r="I156" s="19">
        <f t="shared" si="72"/>
        <v>203.3</v>
      </c>
      <c r="J156" s="19">
        <f t="shared" si="72"/>
        <v>1129.7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1230</v>
      </c>
      <c r="G157" s="32">
        <f t="shared" ref="G157" si="74">G146+G156</f>
        <v>44.7</v>
      </c>
      <c r="H157" s="32">
        <f t="shared" ref="H157" si="75">H146+H156</f>
        <v>43.31</v>
      </c>
      <c r="I157" s="32">
        <f t="shared" ref="I157" si="76">I146+I156</f>
        <v>270.55</v>
      </c>
      <c r="J157" s="32">
        <f t="shared" ref="J157:L157" si="77">J146+J156</f>
        <v>1679.42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11.41</v>
      </c>
      <c r="H158" s="40">
        <v>10.97</v>
      </c>
      <c r="I158" s="40">
        <v>33</v>
      </c>
      <c r="J158" s="40">
        <v>226.69</v>
      </c>
      <c r="K158" s="41">
        <v>204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71" t="s">
        <v>91</v>
      </c>
      <c r="F160" s="43">
        <v>200</v>
      </c>
      <c r="G160" s="43">
        <v>3.1</v>
      </c>
      <c r="H160" s="43">
        <v>4</v>
      </c>
      <c r="I160" s="43">
        <v>15.95</v>
      </c>
      <c r="J160" s="43">
        <v>103.92</v>
      </c>
      <c r="K160" s="44">
        <v>285</v>
      </c>
      <c r="L160" s="43"/>
    </row>
    <row r="161" spans="1:12" ht="15">
      <c r="A161" s="23"/>
      <c r="B161" s="15"/>
      <c r="C161" s="11"/>
      <c r="D161" s="7" t="s">
        <v>23</v>
      </c>
      <c r="E161" s="71" t="s">
        <v>46</v>
      </c>
      <c r="F161" s="43">
        <v>50</v>
      </c>
      <c r="G161" s="43">
        <v>3.5</v>
      </c>
      <c r="H161" s="43">
        <v>0.6</v>
      </c>
      <c r="I161" s="43">
        <v>15.6</v>
      </c>
      <c r="J161" s="43">
        <v>138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71" t="s">
        <v>53</v>
      </c>
      <c r="F162" s="43">
        <v>100</v>
      </c>
      <c r="G162" s="43">
        <v>0.39</v>
      </c>
      <c r="H162" s="43">
        <v>0.4</v>
      </c>
      <c r="I162" s="43">
        <v>10.11</v>
      </c>
      <c r="J162" s="43">
        <v>59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18.399999999999999</v>
      </c>
      <c r="H165" s="19">
        <f t="shared" si="78"/>
        <v>15.97</v>
      </c>
      <c r="I165" s="19">
        <f t="shared" si="78"/>
        <v>74.66</v>
      </c>
      <c r="J165" s="19">
        <f t="shared" si="78"/>
        <v>527.61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93</v>
      </c>
      <c r="F166" s="43">
        <v>60</v>
      </c>
      <c r="G166" s="43">
        <v>0.6</v>
      </c>
      <c r="H166" s="43">
        <v>0.1</v>
      </c>
      <c r="I166" s="43">
        <v>2</v>
      </c>
      <c r="J166" s="43">
        <v>95.3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71" t="s">
        <v>95</v>
      </c>
      <c r="F168" s="43">
        <v>120</v>
      </c>
      <c r="G168" s="43">
        <v>10.56</v>
      </c>
      <c r="H168" s="43">
        <v>20.72</v>
      </c>
      <c r="I168" s="43">
        <v>5.77</v>
      </c>
      <c r="J168" s="43">
        <v>483.79</v>
      </c>
      <c r="K168" s="44">
        <v>180</v>
      </c>
      <c r="L168" s="43"/>
    </row>
    <row r="169" spans="1:12" ht="15">
      <c r="A169" s="23"/>
      <c r="B169" s="15"/>
      <c r="C169" s="11"/>
      <c r="D169" s="7" t="s">
        <v>29</v>
      </c>
      <c r="E169" s="71" t="s">
        <v>94</v>
      </c>
      <c r="F169" s="43">
        <v>200</v>
      </c>
      <c r="G169" s="43">
        <v>5.0999999999999996</v>
      </c>
      <c r="H169" s="43">
        <v>10.5</v>
      </c>
      <c r="I169" s="43">
        <v>17.38</v>
      </c>
      <c r="J169" s="43">
        <v>378.1</v>
      </c>
      <c r="K169" s="44">
        <v>39</v>
      </c>
      <c r="L169" s="43"/>
    </row>
    <row r="170" spans="1:12" ht="15">
      <c r="A170" s="23"/>
      <c r="B170" s="15"/>
      <c r="C170" s="11"/>
      <c r="D170" s="7" t="s">
        <v>22</v>
      </c>
      <c r="E170" s="71" t="s">
        <v>45</v>
      </c>
      <c r="F170" s="43">
        <v>200</v>
      </c>
      <c r="G170" s="43">
        <v>0.4</v>
      </c>
      <c r="H170" s="43">
        <v>0.1</v>
      </c>
      <c r="I170" s="43">
        <v>15.1</v>
      </c>
      <c r="J170" s="43">
        <v>160.66</v>
      </c>
      <c r="K170" s="44">
        <v>300</v>
      </c>
      <c r="L170" s="43"/>
    </row>
    <row r="171" spans="1:12" ht="15">
      <c r="A171" s="23"/>
      <c r="B171" s="15"/>
      <c r="C171" s="11"/>
      <c r="D171" s="7" t="s">
        <v>30</v>
      </c>
      <c r="E171" s="71" t="s">
        <v>46</v>
      </c>
      <c r="F171" s="43">
        <v>50</v>
      </c>
      <c r="G171" s="43">
        <v>6.1</v>
      </c>
      <c r="H171" s="43">
        <v>0.8</v>
      </c>
      <c r="I171" s="43">
        <v>28.1</v>
      </c>
      <c r="J171" s="43">
        <v>138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71" t="s">
        <v>47</v>
      </c>
      <c r="F172" s="43">
        <v>50</v>
      </c>
      <c r="G172" s="43">
        <v>2.2999999999999998</v>
      </c>
      <c r="H172" s="43">
        <v>0.3</v>
      </c>
      <c r="I172" s="43">
        <v>23.9</v>
      </c>
      <c r="J172" s="43">
        <v>107</v>
      </c>
      <c r="K172" s="44"/>
      <c r="L172" s="43"/>
    </row>
    <row r="173" spans="1:12" ht="15">
      <c r="A173" s="23"/>
      <c r="B173" s="15"/>
      <c r="C173" s="11"/>
      <c r="D173" s="70" t="s">
        <v>96</v>
      </c>
      <c r="E173" s="71" t="s">
        <v>58</v>
      </c>
      <c r="F173" s="43">
        <v>100</v>
      </c>
      <c r="G173" s="43">
        <v>0.94</v>
      </c>
      <c r="H173" s="43">
        <v>0.12</v>
      </c>
      <c r="I173" s="43">
        <v>7.75</v>
      </c>
      <c r="J173" s="43">
        <v>48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26</v>
      </c>
      <c r="H175" s="19">
        <f t="shared" si="80"/>
        <v>32.639999999999993</v>
      </c>
      <c r="I175" s="19">
        <f t="shared" si="80"/>
        <v>100</v>
      </c>
      <c r="J175" s="19">
        <f t="shared" si="80"/>
        <v>1410.8500000000001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1330</v>
      </c>
      <c r="G176" s="32">
        <f t="shared" ref="G176" si="82">G165+G175</f>
        <v>44.4</v>
      </c>
      <c r="H176" s="32">
        <f t="shared" ref="H176" si="83">H165+H175</f>
        <v>48.609999999999992</v>
      </c>
      <c r="I176" s="32">
        <f t="shared" ref="I176" si="84">I165+I175</f>
        <v>174.66</v>
      </c>
      <c r="J176" s="32">
        <f t="shared" ref="J176:L176" si="85">J165+J175</f>
        <v>1938.46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14.4</v>
      </c>
      <c r="H177" s="40">
        <v>18.8</v>
      </c>
      <c r="I177" s="40">
        <v>51.46</v>
      </c>
      <c r="J177" s="40">
        <v>206.5</v>
      </c>
      <c r="K177" s="41">
        <v>273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71" t="s">
        <v>45</v>
      </c>
      <c r="F179" s="43">
        <v>200</v>
      </c>
      <c r="G179" s="43">
        <v>0.4</v>
      </c>
      <c r="H179" s="43">
        <v>0.2</v>
      </c>
      <c r="I179" s="43">
        <v>14.2</v>
      </c>
      <c r="J179" s="43">
        <v>160.66</v>
      </c>
      <c r="K179" s="44">
        <v>300</v>
      </c>
      <c r="L179" s="43"/>
    </row>
    <row r="180" spans="1:12" ht="15">
      <c r="A180" s="23"/>
      <c r="B180" s="15"/>
      <c r="C180" s="11"/>
      <c r="D180" s="7" t="s">
        <v>23</v>
      </c>
      <c r="E180" s="71" t="s">
        <v>46</v>
      </c>
      <c r="F180" s="43">
        <v>50</v>
      </c>
      <c r="G180" s="43">
        <v>6.1</v>
      </c>
      <c r="H180" s="43">
        <v>0.8</v>
      </c>
      <c r="I180" s="43">
        <v>28.1</v>
      </c>
      <c r="J180" s="43">
        <v>138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71" t="s">
        <v>98</v>
      </c>
      <c r="F181" s="43">
        <v>100</v>
      </c>
      <c r="G181" s="43">
        <v>0.72</v>
      </c>
      <c r="H181" s="43">
        <v>0</v>
      </c>
      <c r="I181" s="43">
        <v>18.34</v>
      </c>
      <c r="J181" s="43">
        <v>52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21.619999999999997</v>
      </c>
      <c r="H184" s="19">
        <f t="shared" si="86"/>
        <v>19.8</v>
      </c>
      <c r="I184" s="19">
        <f t="shared" si="86"/>
        <v>112.1</v>
      </c>
      <c r="J184" s="19">
        <f t="shared" si="86"/>
        <v>557.16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1" t="s">
        <v>99</v>
      </c>
      <c r="F185" s="43">
        <v>70</v>
      </c>
      <c r="G185" s="43">
        <v>1.47</v>
      </c>
      <c r="H185" s="43">
        <v>4.99</v>
      </c>
      <c r="I185" s="43">
        <v>8.35</v>
      </c>
      <c r="J185" s="43">
        <v>182.24</v>
      </c>
      <c r="K185" s="44">
        <v>27</v>
      </c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71" t="s">
        <v>101</v>
      </c>
      <c r="F187" s="43">
        <v>120</v>
      </c>
      <c r="G187" s="43">
        <v>4.4800000000000004</v>
      </c>
      <c r="H187" s="43">
        <v>13.96</v>
      </c>
      <c r="I187" s="43">
        <v>7.1</v>
      </c>
      <c r="J187" s="43">
        <v>383.65</v>
      </c>
      <c r="K187" s="44">
        <v>172</v>
      </c>
      <c r="L187" s="43"/>
    </row>
    <row r="188" spans="1:12" ht="15">
      <c r="A188" s="23"/>
      <c r="B188" s="15"/>
      <c r="C188" s="11"/>
      <c r="D188" s="7" t="s">
        <v>29</v>
      </c>
      <c r="E188" s="71" t="s">
        <v>100</v>
      </c>
      <c r="F188" s="43">
        <v>200</v>
      </c>
      <c r="G188" s="43">
        <v>9.09</v>
      </c>
      <c r="H188" s="43">
        <v>4.57</v>
      </c>
      <c r="I188" s="43">
        <v>23.35</v>
      </c>
      <c r="J188" s="43">
        <v>370</v>
      </c>
      <c r="K188" s="44">
        <v>241</v>
      </c>
      <c r="L188" s="43"/>
    </row>
    <row r="189" spans="1:12" ht="15">
      <c r="A189" s="23"/>
      <c r="B189" s="15"/>
      <c r="C189" s="11"/>
      <c r="D189" s="7" t="s">
        <v>22</v>
      </c>
      <c r="E189" s="71" t="s">
        <v>77</v>
      </c>
      <c r="F189" s="43">
        <v>210</v>
      </c>
      <c r="G189" s="43">
        <v>0.56000000000000005</v>
      </c>
      <c r="H189" s="43">
        <v>0</v>
      </c>
      <c r="I189" s="43">
        <v>14.89</v>
      </c>
      <c r="J189" s="43">
        <v>269.25</v>
      </c>
      <c r="K189" s="44">
        <v>283</v>
      </c>
      <c r="L189" s="43"/>
    </row>
    <row r="190" spans="1:12" ht="15">
      <c r="A190" s="23"/>
      <c r="B190" s="15"/>
      <c r="C190" s="11"/>
      <c r="D190" s="7" t="s">
        <v>30</v>
      </c>
      <c r="E190" s="71" t="s">
        <v>46</v>
      </c>
      <c r="F190" s="43">
        <v>50</v>
      </c>
      <c r="G190" s="43">
        <v>6.1</v>
      </c>
      <c r="H190" s="43">
        <v>0.8</v>
      </c>
      <c r="I190" s="43">
        <v>28.1</v>
      </c>
      <c r="J190" s="43">
        <v>138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71" t="s">
        <v>47</v>
      </c>
      <c r="F191" s="43">
        <v>50</v>
      </c>
      <c r="G191" s="43">
        <v>2.2999999999999998</v>
      </c>
      <c r="H191" s="43">
        <v>0.3</v>
      </c>
      <c r="I191" s="43">
        <v>23.9</v>
      </c>
      <c r="J191" s="43">
        <v>107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24</v>
      </c>
      <c r="H194" s="19">
        <f t="shared" si="88"/>
        <v>24.620000000000005</v>
      </c>
      <c r="I194" s="19">
        <f t="shared" si="88"/>
        <v>105.69</v>
      </c>
      <c r="J194" s="19">
        <f t="shared" si="88"/>
        <v>1450.1399999999999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1250</v>
      </c>
      <c r="G195" s="32">
        <f t="shared" ref="G195" si="90">G184+G194</f>
        <v>45.62</v>
      </c>
      <c r="H195" s="32">
        <f t="shared" ref="H195" si="91">H184+H194</f>
        <v>44.42</v>
      </c>
      <c r="I195" s="32">
        <f t="shared" ref="I195" si="92">I184+I194</f>
        <v>217.79</v>
      </c>
      <c r="J195" s="32">
        <f t="shared" ref="J195:L195" si="93">J184+J194</f>
        <v>2007.2999999999997</v>
      </c>
      <c r="K195" s="32"/>
      <c r="L195" s="32">
        <f t="shared" si="93"/>
        <v>0</v>
      </c>
    </row>
    <row r="196" spans="1:12" ht="13.5" thickBot="1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1241.5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44.420999999999999</v>
      </c>
      <c r="H196" s="34">
        <f t="shared" si="94"/>
        <v>43.004000000000005</v>
      </c>
      <c r="I196" s="34">
        <f t="shared" si="94"/>
        <v>198.18300000000002</v>
      </c>
      <c r="J196" s="34">
        <f t="shared" si="94"/>
        <v>1756.0810000000001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H1:K1"/>
    <mergeCell ref="H2:K2"/>
    <mergeCell ref="C43:D43"/>
    <mergeCell ref="C1:E1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2025-02-22T08:04:21Z</dcterms:modified>
</cp:coreProperties>
</file>